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0" windowWidth="14955" windowHeight="7935"/>
  </bookViews>
  <sheets>
    <sheet name="Calcolo per gli AUTISTI" sheetId="1" r:id="rId1"/>
  </sheets>
  <definedNames>
    <definedName name="_xlnm.Print_Area" localSheetId="0">'Calcolo per gli AUTISTI'!$A$8:$L$68</definedName>
  </definedNames>
  <calcPr calcId="145621"/>
</workbook>
</file>

<file path=xl/calcChain.xml><?xml version="1.0" encoding="utf-8"?>
<calcChain xmlns="http://schemas.openxmlformats.org/spreadsheetml/2006/main">
  <c r="J5" i="1" l="1"/>
  <c r="J3" i="1"/>
  <c r="C6" i="1" l="1"/>
  <c r="H5" i="1" l="1"/>
  <c r="H3" i="1"/>
</calcChain>
</file>

<file path=xl/sharedStrings.xml><?xml version="1.0" encoding="utf-8"?>
<sst xmlns="http://schemas.openxmlformats.org/spreadsheetml/2006/main" count="5" uniqueCount="5">
  <si>
    <t>DATA INIZIO</t>
  </si>
  <si>
    <t>ORA</t>
  </si>
  <si>
    <t>N° AUTISTI</t>
  </si>
  <si>
    <t>Mezzo fermo in rimessa MAX</t>
  </si>
  <si>
    <t>CALCOLO DEI TEMPI DI IMPEGNO TOTALE PER GLI AUTISTI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</si>
</sst>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/m/yy\ h:mm;@"/>
    <numFmt numFmtId="165" formatCode="h:mm:ss;@"/>
    <numFmt numFmtId="166" formatCode="[$-F800]dddd\,\ mmmm\ dd\,\ yyyy"/>
    <numFmt numFmtId="167" formatCode="h:mm;@"/>
    <numFmt numFmtId="168" formatCode="00&quot; ORE&quot;"/>
  </numFmts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00"/>
      <name val="Arial"/>
      <family val="2"/>
    </font>
    <font>
      <b/>
      <sz val="12"/>
      <color rgb="FFC00000"/>
      <name val="Arial"/>
      <family val="2"/>
    </font>
    <font>
      <b/>
      <sz val="10"/>
      <color rgb="FF002060"/>
      <name val="Arial"/>
      <family val="2"/>
    </font>
    <font>
      <b/>
      <sz val="10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1" tint="0.49803155613879818"/>
        </stop>
        <stop position="0.5">
          <color theme="0" tint="-0.1490218817712943"/>
        </stop>
        <stop position="1">
          <color theme="1" tint="0.49803155613879818"/>
        </stop>
      </gradientFill>
    </fill>
    <fill>
      <gradientFill>
        <stop position="0">
          <color theme="0"/>
        </stop>
        <stop position="0.5">
          <color theme="1" tint="0.34900967436750391"/>
        </stop>
        <stop position="1">
          <color theme="0"/>
        </stop>
      </gradient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Protection="1">
      <protection hidden="1"/>
    </xf>
    <xf numFmtId="0" fontId="0" fillId="2" borderId="1" xfId="0" applyFill="1" applyBorder="1" applyProtection="1"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0" fontId="0" fillId="2" borderId="2" xfId="0" applyFill="1" applyBorder="1" applyProtection="1">
      <protection hidden="1"/>
    </xf>
    <xf numFmtId="0" fontId="0" fillId="2" borderId="3" xfId="0" applyFill="1" applyBorder="1" applyProtection="1">
      <protection hidden="1"/>
    </xf>
    <xf numFmtId="0" fontId="0" fillId="2" borderId="4" xfId="0" applyFill="1" applyBorder="1" applyProtection="1">
      <protection hidden="1"/>
    </xf>
    <xf numFmtId="166" fontId="1" fillId="3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Protection="1">
      <protection hidden="1"/>
    </xf>
    <xf numFmtId="167" fontId="1" fillId="3" borderId="5" xfId="0" applyNumberFormat="1" applyFont="1" applyFill="1" applyBorder="1" applyAlignment="1" applyProtection="1">
      <alignment horizontal="center" vertical="center"/>
      <protection locked="0"/>
    </xf>
    <xf numFmtId="1" fontId="1" fillId="3" borderId="5" xfId="0" applyNumberFormat="1" applyFont="1" applyFill="1" applyBorder="1" applyAlignment="1" applyProtection="1">
      <alignment horizontal="center" vertical="center"/>
      <protection locked="0"/>
    </xf>
    <xf numFmtId="168" fontId="2" fillId="2" borderId="0" xfId="0" applyNumberFormat="1" applyFont="1" applyFill="1" applyBorder="1" applyAlignment="1" applyProtection="1">
      <alignment horizontal="right" vertical="center"/>
      <protection hidden="1"/>
    </xf>
    <xf numFmtId="22" fontId="3" fillId="3" borderId="5" xfId="0" applyNumberFormat="1" applyFont="1" applyFill="1" applyBorder="1" applyAlignment="1" applyProtection="1">
      <alignment horizontal="center" vertical="center"/>
      <protection hidden="1"/>
    </xf>
    <xf numFmtId="0" fontId="0" fillId="2" borderId="6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0" fillId="0" borderId="0" xfId="0" applyFill="1" applyProtection="1">
      <protection hidden="1"/>
    </xf>
    <xf numFmtId="168" fontId="2" fillId="2" borderId="0" xfId="0" applyNumberFormat="1" applyFont="1" applyFill="1" applyBorder="1" applyAlignment="1" applyProtection="1">
      <alignment horizontal="left" vertical="center"/>
      <protection hidden="1"/>
    </xf>
    <xf numFmtId="0" fontId="0" fillId="3" borderId="0" xfId="0" applyFill="1" applyProtection="1">
      <protection hidden="1"/>
    </xf>
    <xf numFmtId="0" fontId="0" fillId="4" borderId="0" xfId="0" applyFill="1" applyProtection="1">
      <protection hidden="1"/>
    </xf>
    <xf numFmtId="0" fontId="5" fillId="4" borderId="0" xfId="0" applyFont="1" applyFill="1" applyAlignment="1" applyProtection="1">
      <alignment horizontal="centerContinuous" vertical="center"/>
      <protection hidden="1"/>
    </xf>
    <xf numFmtId="164" fontId="5" fillId="4" borderId="0" xfId="0" applyNumberFormat="1" applyFont="1" applyFill="1" applyAlignment="1" applyProtection="1">
      <alignment horizontal="centerContinuous" vertical="center"/>
      <protection hidden="1"/>
    </xf>
    <xf numFmtId="165" fontId="5" fillId="4" borderId="0" xfId="0" applyNumberFormat="1" applyFont="1" applyFill="1" applyAlignment="1" applyProtection="1">
      <alignment horizontal="centerContinuous" vertical="center"/>
      <protection hidden="1"/>
    </xf>
    <xf numFmtId="0" fontId="4" fillId="4" borderId="0" xfId="0" applyFont="1" applyFill="1" applyAlignment="1" applyProtection="1">
      <alignment horizontal="centerContinuous" vertical="center"/>
      <protection hidden="1"/>
    </xf>
    <xf numFmtId="0" fontId="0" fillId="5" borderId="0" xfId="0" applyFill="1" applyProtection="1">
      <protection hidden="1"/>
    </xf>
  </cellXfs>
  <cellStyles count="1">
    <cellStyle name="Normal" xfId="0" builtinId="0"/>
  </cellStyles>
  <dxfs count="4">
    <dxf>
      <font>
        <color theme="1" tint="0.24994659260841701"/>
      </font>
      <fill>
        <patternFill>
          <bgColor theme="1" tint="0.24994659260841701"/>
        </patternFill>
      </fill>
      <border>
        <left/>
        <right/>
        <top/>
        <bottom/>
      </border>
    </dxf>
    <dxf>
      <font>
        <color theme="1" tint="0.24994659260841701"/>
      </font>
      <fill>
        <patternFill>
          <bgColor theme="1" tint="0.24994659260841701"/>
        </patternFill>
      </fill>
      <border>
        <left/>
        <right/>
        <top/>
        <bottom/>
      </border>
    </dxf>
    <dxf>
      <font>
        <color theme="1" tint="0.24994659260841701"/>
      </font>
      <fill>
        <patternFill>
          <bgColor theme="1" tint="0.24994659260841701"/>
        </patternFill>
      </fill>
      <border>
        <left/>
        <right/>
        <top/>
        <bottom/>
      </border>
    </dxf>
    <dxf>
      <font>
        <color theme="1" tint="0.24994659260841701"/>
      </font>
      <fill>
        <patternFill>
          <bgColor theme="1" tint="0.24994659260841701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94685</xdr:colOff>
      <xdr:row>7</xdr:row>
      <xdr:rowOff>95933</xdr:rowOff>
    </xdr:from>
    <xdr:to>
      <xdr:col>11</xdr:col>
      <xdr:colOff>47625</xdr:colOff>
      <xdr:row>56</xdr:row>
      <xdr:rowOff>153545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85" y="1677083"/>
          <a:ext cx="6620440" cy="7991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48"/>
  <sheetViews>
    <sheetView showGridLines="0" showRowColHeaders="0" tabSelected="1" workbookViewId="0">
      <pane ySplit="7" topLeftCell="A8" activePane="bottomLeft" state="frozen"/>
      <selection pane="bottomLeft" activeCell="C3" sqref="C3"/>
    </sheetView>
  </sheetViews>
  <sheetFormatPr defaultColWidth="0" defaultRowHeight="12.75" zeroHeight="1" x14ac:dyDescent="0.2"/>
  <cols>
    <col min="1" max="1" width="2.42578125" style="17" customWidth="1"/>
    <col min="2" max="2" width="4.28515625" style="17" customWidth="1"/>
    <col min="3" max="3" width="28.42578125" style="17" customWidth="1"/>
    <col min="4" max="4" width="4.28515625" style="17" customWidth="1"/>
    <col min="5" max="5" width="12.28515625" style="17" bestFit="1" customWidth="1"/>
    <col min="6" max="6" width="4.28515625" style="17" customWidth="1"/>
    <col min="7" max="7" width="4.85546875" style="17" customWidth="1"/>
    <col min="8" max="8" width="8" style="17" customWidth="1"/>
    <col min="9" max="9" width="2.28515625" style="17" customWidth="1"/>
    <col min="10" max="10" width="24.5703125" style="17" customWidth="1"/>
    <col min="11" max="11" width="4.28515625" style="17" customWidth="1"/>
    <col min="12" max="12" width="2.42578125" style="17" customWidth="1"/>
    <col min="13" max="13" width="0" style="1" hidden="1" customWidth="1"/>
    <col min="14" max="16384" width="9.140625" style="1" hidden="1"/>
  </cols>
  <sheetData>
    <row r="1" spans="1:13" ht="15.75" customHeight="1" thickBot="1" x14ac:dyDescent="0.25">
      <c r="A1" s="20"/>
      <c r="B1" s="20"/>
      <c r="C1" s="24" t="s">
        <v>4</v>
      </c>
      <c r="D1" s="21"/>
      <c r="E1" s="22"/>
      <c r="F1" s="21"/>
      <c r="G1" s="23"/>
      <c r="H1" s="21"/>
      <c r="I1" s="21"/>
      <c r="J1" s="21"/>
      <c r="K1" s="20"/>
      <c r="L1" s="20"/>
    </row>
    <row r="2" spans="1:13" ht="21" customHeight="1" thickBot="1" x14ac:dyDescent="0.25">
      <c r="A2" s="25"/>
      <c r="B2" s="2"/>
      <c r="C2" s="3" t="s">
        <v>0</v>
      </c>
      <c r="D2" s="4"/>
      <c r="E2" s="3" t="s">
        <v>1</v>
      </c>
      <c r="F2" s="4"/>
      <c r="G2" s="3" t="s">
        <v>2</v>
      </c>
      <c r="H2" s="4"/>
      <c r="I2" s="4"/>
      <c r="J2" s="3" t="s">
        <v>3</v>
      </c>
      <c r="K2" s="5"/>
      <c r="L2" s="25"/>
    </row>
    <row r="3" spans="1:13" ht="18" customHeight="1" thickBot="1" x14ac:dyDescent="0.25">
      <c r="A3" s="25"/>
      <c r="B3" s="6"/>
      <c r="C3" s="7">
        <v>41665</v>
      </c>
      <c r="D3" s="8"/>
      <c r="E3" s="9">
        <v>0.22916666666666666</v>
      </c>
      <c r="F3" s="8"/>
      <c r="G3" s="10">
        <v>2</v>
      </c>
      <c r="H3" s="11">
        <f>IF($G$3=1,24,IF($G$3=2,30,""))</f>
        <v>30</v>
      </c>
      <c r="I3" s="8"/>
      <c r="J3" s="12" t="str">
        <f>TEXT($C$3+$E$3+IF($G$3=1,"13:00",IF($G$3=2,"21:00",0)),"hh:mm gg/mm/aaaa")</f>
        <v>02:30 27/01/2014</v>
      </c>
      <c r="K3" s="13"/>
      <c r="L3" s="25"/>
    </row>
    <row r="4" spans="1:13" ht="25.5" customHeight="1" thickBot="1" x14ac:dyDescent="0.25">
      <c r="A4" s="25"/>
      <c r="B4" s="6"/>
      <c r="C4" s="8"/>
      <c r="D4" s="8"/>
      <c r="E4" s="8"/>
      <c r="F4" s="8"/>
      <c r="G4" s="8"/>
      <c r="H4" s="8"/>
      <c r="I4" s="8"/>
      <c r="J4" s="8"/>
      <c r="K4" s="13"/>
      <c r="L4" s="25"/>
    </row>
    <row r="5" spans="1:13" ht="18" customHeight="1" thickBot="1" x14ac:dyDescent="0.25">
      <c r="A5" s="25"/>
      <c r="B5" s="6"/>
      <c r="C5" s="8"/>
      <c r="D5" s="8"/>
      <c r="E5" s="8"/>
      <c r="F5" s="8"/>
      <c r="G5" s="8"/>
      <c r="H5" s="11" t="str">
        <f>IF($G$3=1,"con riposo ridotto, a condizione che abbia fatto una pausa di 3 ore",IF($G$3=2,"ambedue le schede devono essere inserite fino a fine viaggio",""))</f>
        <v>ambedue le schede devono essere inserite fino a fine viaggio</v>
      </c>
      <c r="I5" s="8"/>
      <c r="J5" s="12" t="str">
        <f>TEXT($C$3+$E$3+IF($G$3=1,"15:00",IF($G$3=2,"21:00",0)),"hh:mm gg/mm/aaaa")</f>
        <v>02:30 27/01/2014</v>
      </c>
      <c r="K5" s="13"/>
      <c r="L5" s="25"/>
    </row>
    <row r="6" spans="1:13" x14ac:dyDescent="0.2">
      <c r="A6" s="25"/>
      <c r="B6" s="6"/>
      <c r="C6" s="18" t="str">
        <f>IF($G$3=2,"unica deroga alla partenza, la seconda scheda è possibile inserirla entro un'ora","")</f>
        <v>unica deroga alla partenza, la seconda scheda è possibile inserirla entro un'ora</v>
      </c>
      <c r="D6" s="8"/>
      <c r="E6" s="8"/>
      <c r="F6" s="8"/>
      <c r="G6" s="8"/>
      <c r="H6" s="11"/>
      <c r="I6" s="8"/>
      <c r="J6" s="8"/>
      <c r="K6" s="13"/>
      <c r="L6" s="25"/>
    </row>
    <row r="7" spans="1:13" ht="13.5" thickBot="1" x14ac:dyDescent="0.25">
      <c r="A7" s="25"/>
      <c r="B7" s="14"/>
      <c r="C7" s="15"/>
      <c r="D7" s="15"/>
      <c r="E7" s="15"/>
      <c r="F7" s="15"/>
      <c r="G7" s="15"/>
      <c r="H7" s="15"/>
      <c r="I7" s="15"/>
      <c r="J7" s="15"/>
      <c r="K7" s="16"/>
      <c r="L7" s="25"/>
    </row>
    <row r="8" spans="1:13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7"/>
    </row>
    <row r="9" spans="1:13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7"/>
    </row>
    <row r="10" spans="1:13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7"/>
    </row>
    <row r="11" spans="1:13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7"/>
    </row>
    <row r="12" spans="1:13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7"/>
    </row>
    <row r="13" spans="1:13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7"/>
    </row>
    <row r="14" spans="1:13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7"/>
    </row>
    <row r="15" spans="1:13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spans="1:13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</row>
    <row r="17" spans="1:12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</row>
    <row r="18" spans="1:12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</row>
    <row r="19" spans="1:12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1:12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1:12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</row>
    <row r="23" spans="1:12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spans="1:12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</row>
    <row r="25" spans="1:12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</row>
    <row r="26" spans="1:12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</row>
    <row r="27" spans="1:12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</row>
    <row r="28" spans="1:12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</row>
    <row r="29" spans="1:12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</row>
    <row r="30" spans="1:12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</row>
    <row r="31" spans="1:12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</row>
    <row r="32" spans="1:12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</row>
    <row r="33" spans="1:12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</row>
    <row r="34" spans="1:12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</row>
    <row r="35" spans="1:12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</row>
    <row r="36" spans="1:12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</row>
    <row r="37" spans="1:12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</row>
    <row r="38" spans="1:12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</row>
    <row r="39" spans="1:12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</row>
    <row r="40" spans="1:12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</row>
    <row r="41" spans="1:12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</row>
    <row r="42" spans="1:12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</row>
    <row r="43" spans="1:12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</row>
    <row r="44" spans="1:12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</row>
    <row r="45" spans="1:12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</row>
    <row r="46" spans="1:12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</row>
    <row r="47" spans="1:12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</row>
    <row r="48" spans="1:12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</row>
    <row r="49" spans="1:12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</row>
    <row r="50" spans="1:12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</row>
    <row r="51" spans="1:12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</row>
    <row r="52" spans="1:12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</row>
    <row r="53" spans="1:12" x14ac:dyDescent="0.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</row>
    <row r="54" spans="1:12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</row>
    <row r="55" spans="1:12" x14ac:dyDescent="0.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</row>
    <row r="56" spans="1:12" x14ac:dyDescent="0.2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</row>
    <row r="57" spans="1:12" x14ac:dyDescent="0.2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</row>
    <row r="58" spans="1:12" x14ac:dyDescent="0.2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</row>
    <row r="59" spans="1:12" x14ac:dyDescent="0.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</row>
    <row r="60" spans="1:12" x14ac:dyDescent="0.2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</row>
    <row r="61" spans="1:12" x14ac:dyDescent="0.2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</row>
    <row r="62" spans="1:12" x14ac:dyDescent="0.2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</row>
    <row r="63" spans="1:12" x14ac:dyDescent="0.2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</row>
    <row r="64" spans="1:12" x14ac:dyDescent="0.2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</row>
    <row r="65" spans="1:12" x14ac:dyDescent="0.2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</row>
    <row r="66" spans="1:12" x14ac:dyDescent="0.2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</row>
    <row r="67" spans="1:12" x14ac:dyDescent="0.2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</row>
    <row r="68" spans="1:12" x14ac:dyDescent="0.2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</row>
    <row r="69" spans="1:12" hidden="1" x14ac:dyDescent="0.2"/>
    <row r="70" spans="1:12" hidden="1" x14ac:dyDescent="0.2"/>
    <row r="71" spans="1:12" hidden="1" x14ac:dyDescent="0.2"/>
    <row r="72" spans="1:12" hidden="1" x14ac:dyDescent="0.2"/>
    <row r="73" spans="1:12" hidden="1" x14ac:dyDescent="0.2"/>
    <row r="74" spans="1:12" hidden="1" x14ac:dyDescent="0.2"/>
    <row r="75" spans="1:12" hidden="1" x14ac:dyDescent="0.2"/>
    <row r="76" spans="1:12" hidden="1" x14ac:dyDescent="0.2"/>
    <row r="77" spans="1:12" hidden="1" x14ac:dyDescent="0.2"/>
    <row r="78" spans="1:12" hidden="1" x14ac:dyDescent="0.2"/>
    <row r="79" spans="1:12" hidden="1" x14ac:dyDescent="0.2"/>
    <row r="80" spans="1:12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</sheetData>
  <sheetProtection sheet="1" objects="1" scenarios="1" selectLockedCells="1"/>
  <conditionalFormatting sqref="H5">
    <cfRule type="expression" dxfId="3" priority="4">
      <formula>$G$3=""</formula>
    </cfRule>
  </conditionalFormatting>
  <conditionalFormatting sqref="H6">
    <cfRule type="expression" dxfId="2" priority="3">
      <formula>$G$3=""</formula>
    </cfRule>
  </conditionalFormatting>
  <conditionalFormatting sqref="C6">
    <cfRule type="expression" dxfId="1" priority="2">
      <formula>$G$3=""</formula>
    </cfRule>
  </conditionalFormatting>
  <conditionalFormatting sqref="J5">
    <cfRule type="expression" dxfId="0" priority="1" stopIfTrue="1">
      <formula>$G$3&lt;&gt;1</formula>
    </cfRule>
  </conditionalFormatting>
  <printOptions horizontalCentered="1"/>
  <pageMargins left="0" right="0" top="0.56000000000000005" bottom="0.39" header="0" footer="0.17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Calcolo per gli AUTISTI</vt:lpstr>
      <vt:lpstr>'Calcolo per gli AUTISTI'!Print_Area</vt:lpstr>
    </vt:vector>
  </TitlesOfParts>
  <Company>DHL Express S.r.l.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?&gt;)</dc:creator>
  <cp:lastModifiedBy>Carmelo Milazzo</cp:lastModifiedBy>
  <cp:lastPrinted>2013-05-08T11:37:46Z</cp:lastPrinted>
  <dcterms:created xsi:type="dcterms:W3CDTF">2013-04-29T09:03:07Z</dcterms:created>
  <dcterms:modified xsi:type="dcterms:W3CDTF">2016-01-07T07:52:11Z</dcterms:modified>
</cp:coreProperties>
</file>